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03" activeTab="0"/>
  </bookViews>
  <sheets>
    <sheet name="数据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<sst xmlns="http://schemas.openxmlformats.org/spreadsheetml/2006/main" count="51" uniqueCount="51">
  <si>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企业名称</t>
  </si>
  <si>
    <t>总产量（吨）</t>
  </si>
  <si>
    <t>模锻件产量（吨）</t>
  </si>
  <si>
    <t>环锻件
（吨）</t>
  </si>
  <si>
    <t>自由锻件产量（吨）</t>
  </si>
  <si>
    <t>冷、温精锻件（吨）</t>
  </si>
  <si>
    <t>特种合金锻件（吨）</t>
  </si>
  <si>
    <t>销售额（万元）</t>
  </si>
  <si>
    <t>原材料总费用（万元）</t>
  </si>
  <si>
    <t>能源费用（万元）</t>
  </si>
  <si>
    <t>锻造能源费用（万元）</t>
  </si>
  <si>
    <t>热处理能源费用（万元）</t>
  </si>
  <si>
    <t>模具总费用（万元）</t>
  </si>
  <si>
    <t>职工总人数（人）</t>
  </si>
  <si>
    <t>锻工
人数（人）</t>
  </si>
  <si>
    <t>人员总费用（万元）</t>
  </si>
  <si>
    <t>毛利润
（万元）</t>
  </si>
  <si>
    <t>模锻件（热）废品率（％）</t>
  </si>
  <si>
    <t>模锻件（冷）废品率（％）</t>
  </si>
  <si>
    <t>自由锻件（一般）废品率（％）</t>
  </si>
  <si>
    <t>环锻件废品率（％）</t>
  </si>
  <si>
    <t>标准煤（吨）</t>
  </si>
  <si>
    <t>模锻件（热）材料利用率（％）</t>
  </si>
  <si>
    <t>模锻件（冷）材料利用率（％）</t>
  </si>
  <si>
    <t>自由锻件（钢坯）材料利用率（％）</t>
  </si>
  <si>
    <t>自由锻件（钢锭）材料利用率（％）</t>
  </si>
  <si>
    <t>人均销售额（万元/人）</t>
  </si>
  <si>
    <t>材料成本（元/千克）</t>
  </si>
  <si>
    <t>人均产量（吨/人）</t>
  </si>
  <si>
    <t>每锻工产量（吨/人）</t>
  </si>
  <si>
    <t>能源成本（％）</t>
  </si>
  <si>
    <t>模具成本（％）</t>
  </si>
  <si>
    <t>人工成本（％）</t>
  </si>
  <si>
    <t>效益（％）</t>
  </si>
  <si>
    <t>锻件能源消耗
（吨标煤/吨）</t>
  </si>
  <si>
    <t>模具费用/每吨锻件</t>
  </si>
  <si>
    <t>模具成本占总成本</t>
  </si>
  <si>
    <t>模锻件出口量（吨）</t>
  </si>
  <si>
    <t>冷、温锻件出口量（吨）</t>
  </si>
  <si>
    <t>自由锻件出口量（吨）</t>
  </si>
  <si>
    <t>出口模锻件产值（万元）</t>
  </si>
  <si>
    <t>出口自由锻件产值（万元）</t>
  </si>
  <si>
    <t>2017年技改投资（万元）</t>
  </si>
  <si>
    <t>采购设备（万元）</t>
  </si>
  <si>
    <t>技术开发（万元）</t>
  </si>
  <si>
    <r>
      <t>技改/销售</t>
    </r>
    <r>
      <rPr>
        <b/>
        <sz val="10"/>
        <rFont val="宋体"/>
        <family val="0"/>
      </rPr>
      <t>(%)</t>
    </r>
  </si>
  <si>
    <r>
      <t>设备/销售</t>
    </r>
    <r>
      <rPr>
        <b/>
        <sz val="10"/>
        <rFont val="宋体"/>
        <family val="0"/>
      </rPr>
      <t>(%)</t>
    </r>
  </si>
  <si>
    <r>
      <t>技开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销售</t>
    </r>
    <r>
      <rPr>
        <b/>
        <sz val="10"/>
        <rFont val="Times New Roman"/>
        <family val="1"/>
      </rPr>
      <t>(%)</t>
    </r>
  </si>
  <si>
    <t>备注</t>
  </si>
  <si>
    <t>****公司</t>
  </si>
  <si>
    <t>说明：标准煤栏点击后，打开的是能源折算标准煤的公式，可以参照把企业实际消耗的能源量值填写进去。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</si>
</sst>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0.00;[Red]0.00"/>
    <numFmt numFmtId="180" formatCode="0.00_);\(0.00\)"/>
    <numFmt numFmtId="181" formatCode="#,##0.0_ "/>
    <numFmt numFmtId="182" formatCode="0_);[Red]\(0\)"/>
    <numFmt numFmtId="183" formatCode="0.0_ "/>
    <numFmt numFmtId="184" formatCode="0.0_);[Red]\(0.0\)"/>
    <numFmt numFmtId="185" formatCode="0_ 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4" fontId="2" fillId="33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176" fontId="0" fillId="34" borderId="10" xfId="0" applyNumberFormat="1" applyFill="1" applyBorder="1" applyAlignment="1">
      <alignment vertical="center" wrapText="1"/>
    </xf>
    <xf numFmtId="10" fontId="0" fillId="34" borderId="10" xfId="0" applyNumberFormat="1" applyFill="1" applyBorder="1" applyAlignment="1">
      <alignment vertical="center" wrapText="1"/>
    </xf>
    <xf numFmtId="0" fontId="0" fillId="25" borderId="0" xfId="0" applyFill="1" applyBorder="1" applyAlignment="1">
      <alignment vertical="center" wrapText="1"/>
    </xf>
    <xf numFmtId="10" fontId="2" fillId="25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"/>
  <sheetViews>
    <sheetView tabSelected="1" zoomScale="110" zoomScaleNormal="110" zoomScalePageLayoutView="0" workbookViewId="0" topLeftCell="A1">
      <pane ySplit="1" topLeftCell="A2" activePane="bottomLeft" state="frozen"/>
      <selection pane="topLeft" activeCell="X1" sqref="X1"/>
      <selection pane="bottomLeft" activeCell="AF2" sqref="AF2"/>
    </sheetView>
  </sheetViews>
  <sheetFormatPr defaultColWidth="9.00390625" defaultRowHeight="14.25"/>
  <cols>
    <col min="1" max="1" width="11.875" style="6" customWidth="1"/>
    <col min="2" max="2" width="8.375" style="6" customWidth="1"/>
    <col min="3" max="3" width="9.00390625" style="6" customWidth="1"/>
    <col min="4" max="4" width="10.50390625" style="6" bestFit="1" customWidth="1"/>
    <col min="5" max="5" width="11.50390625" style="6" bestFit="1" customWidth="1"/>
    <col min="6" max="6" width="9.00390625" style="6" customWidth="1"/>
    <col min="7" max="7" width="9.50390625" style="6" bestFit="1" customWidth="1"/>
    <col min="8" max="8" width="11.50390625" style="6" bestFit="1" customWidth="1"/>
    <col min="9" max="9" width="9.50390625" style="6" bestFit="1" customWidth="1"/>
    <col min="10" max="10" width="10.375" style="6" bestFit="1" customWidth="1"/>
    <col min="11" max="12" width="9.50390625" style="6" bestFit="1" customWidth="1"/>
    <col min="13" max="15" width="9.00390625" style="6" customWidth="1"/>
    <col min="16" max="17" width="10.375" style="6" bestFit="1" customWidth="1"/>
    <col min="18" max="18" width="8.50390625" style="6" customWidth="1"/>
    <col min="19" max="19" width="8.25390625" style="6" customWidth="1"/>
    <col min="20" max="21" width="9.00390625" style="6" customWidth="1"/>
    <col min="22" max="22" width="21.125" style="11" customWidth="1"/>
    <col min="23" max="26" width="9.00390625" style="6" customWidth="1"/>
    <col min="27" max="27" width="6.375" style="6" customWidth="1"/>
    <col min="28" max="28" width="8.375" style="6" customWidth="1"/>
    <col min="29" max="29" width="8.625" style="6" customWidth="1"/>
    <col min="30" max="30" width="9.00390625" style="6" customWidth="1"/>
    <col min="31" max="31" width="9.75390625" style="6" customWidth="1"/>
    <col min="32" max="32" width="9.25390625" style="6" customWidth="1"/>
    <col min="33" max="33" width="10.125" style="6" customWidth="1"/>
    <col min="34" max="34" width="8.625" style="6" customWidth="1"/>
    <col min="35" max="35" width="9.75390625" style="6" customWidth="1"/>
    <col min="36" max="36" width="10.125" style="6" customWidth="1"/>
    <col min="37" max="37" width="12.75390625" style="6" bestFit="1" customWidth="1"/>
    <col min="38" max="40" width="9.00390625" style="6" customWidth="1"/>
    <col min="41" max="41" width="9.50390625" style="6" bestFit="1" customWidth="1"/>
    <col min="42" max="43" width="9.00390625" style="6" customWidth="1"/>
    <col min="44" max="44" width="10.50390625" style="6" bestFit="1" customWidth="1"/>
    <col min="45" max="16384" width="9.00390625" style="6" customWidth="1"/>
  </cols>
  <sheetData>
    <row r="1" spans="1:50" ht="55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  <c r="P1" s="3" t="s">
        <v>15</v>
      </c>
      <c r="Q1" s="3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12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/>
      <c r="AB1" s="3" t="s">
        <v>26</v>
      </c>
      <c r="AC1" s="3" t="s">
        <v>27</v>
      </c>
      <c r="AD1" s="2" t="s">
        <v>28</v>
      </c>
      <c r="AE1" s="2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2" t="s">
        <v>45</v>
      </c>
      <c r="AV1" s="2" t="s">
        <v>46</v>
      </c>
      <c r="AW1" s="2" t="s">
        <v>47</v>
      </c>
      <c r="AX1" s="6" t="s">
        <v>48</v>
      </c>
    </row>
    <row r="2" spans="1:49" s="7" customFormat="1" ht="64.5" customHeight="1">
      <c r="A2" s="13" t="s">
        <v>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 t="e">
        <f>电量*0.34+压缩空气*0.04598+天然气*1.21+燃料油*1.43+煤*0.6+净化水*0.1083</f>
        <v>#NAME?</v>
      </c>
      <c r="W2" s="9"/>
      <c r="X2" s="9"/>
      <c r="Y2" s="9"/>
      <c r="Z2" s="9"/>
      <c r="AA2" s="9"/>
      <c r="AB2" s="9" t="e">
        <f>H2/N2</f>
        <v>#DIV/0!</v>
      </c>
      <c r="AC2" s="9" t="e">
        <f>I2/B2*10</f>
        <v>#DIV/0!</v>
      </c>
      <c r="AD2" s="9" t="e">
        <f>B2/N2</f>
        <v>#DIV/0!</v>
      </c>
      <c r="AE2" s="9" t="e">
        <f>B2/O2</f>
        <v>#DIV/0!</v>
      </c>
      <c r="AF2" s="10" t="e">
        <f>J2/H2</f>
        <v>#DIV/0!</v>
      </c>
      <c r="AG2" s="10" t="e">
        <f>M2/H2</f>
        <v>#DIV/0!</v>
      </c>
      <c r="AH2" s="10" t="e">
        <f>P2/H2</f>
        <v>#DIV/0!</v>
      </c>
      <c r="AI2" s="10" t="e">
        <f>Q2/H2</f>
        <v>#DIV/0!</v>
      </c>
      <c r="AJ2" s="9" t="e">
        <f>V2/B2</f>
        <v>#NAME?</v>
      </c>
      <c r="AK2" s="9" t="e">
        <f>M2/B2</f>
        <v>#DIV/0!</v>
      </c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ht="14.25">
      <c r="A3" s="14" t="s">
        <v>50</v>
      </c>
    </row>
  </sheetData>
  <sheetProtection/>
  <protectedRanges>
    <protectedRange sqref="C1:U1 W1:AA1" name="区域1"/>
    <protectedRange sqref="V1" name="区域1_2_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ccmi</dc:creator>
  <cp:keywords/>
  <dc:description/>
  <cp:lastModifiedBy>wsd</cp:lastModifiedBy>
  <cp:lastPrinted>2016-08-31T00:15:46Z</cp:lastPrinted>
  <dcterms:created xsi:type="dcterms:W3CDTF">2008-05-07T00:31:57Z</dcterms:created>
  <dcterms:modified xsi:type="dcterms:W3CDTF">2022-02-07T01:38:04Z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>
    <vt:lpwstr>11</vt:lpwstr>
  </property>
</Properties>
</file>